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15" activeTab="0"/>
  </bookViews>
  <sheets>
    <sheet name="URBAN_ΗΡΑΚΛΕΙΟ" sheetId="1" r:id="rId1"/>
    <sheet name="ΔΙΑΓΡΑΜΜΑΤΑ" sheetId="2" r:id="rId2"/>
  </sheets>
  <definedNames>
    <definedName name="_xlnm.Print_Area" localSheetId="0">'URBAN_ΗΡΑΚΛΕΙΟ'!$A$1:$I$29</definedName>
  </definedNames>
  <calcPr fullCalcOnLoad="1"/>
</workbook>
</file>

<file path=xl/sharedStrings.xml><?xml version="1.0" encoding="utf-8"?>
<sst xmlns="http://schemas.openxmlformats.org/spreadsheetml/2006/main" count="38" uniqueCount="23">
  <si>
    <t>ΠΟΣΑ ΣΕ EΥΡΩ</t>
  </si>
  <si>
    <t>ΧΡΗΜΑΤΟΔΟΤΙΚΟ
ΜΕΣΟ</t>
  </si>
  <si>
    <t>ΣΥΝΟΛΟ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</si>
  <si>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</si>
  <si>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</si>
  <si>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</si>
  <si>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</si>
  <si>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</si>
  <si>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</si>
  <si>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</si>
  <si>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</si>
  <si>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</si>
  <si>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</si>
  <si>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</si>
  <si>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</si>
  <si>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</si>
  <si>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</si>
  <si>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 xml:space="preserve"> 1. ΠΟΛΥΛΕΙΤΟΥΡΓΙΚΗ ΑΝΑΒΑΘΜΙΣΗ ΑΣΤΙΚΩΝ ΠΕΡΙΟΧΩΝ-ΠΡΟΣΤΑΣΙΑ ΠΕΡΙΒΑΛΛΟΝΤΟΣ</t>
  </si>
  <si>
    <t>2. ΣΤΗΡΙΞΗ ΕΠΙΧΕΙΡΗΜΑΤΙΚΩΝ ΔΡΑΣΤΗΡΙΟΤΗΤΩΝ-ΚΑΙΝΟΤΟΜΙΑ</t>
  </si>
  <si>
    <t>3. ΚΑΤΑΡΤΙΣΗ - ΚΑΤΑΠΟΛΕΜΗΣΗ ΤΗΣ ΑΝΕΡΓΙΑΣ - ΙΣΟΤΗΤΑ</t>
  </si>
  <si>
    <t>4. ΤΕΧΝΙΚΗ ΒΟΗΘΕΙΑ</t>
  </si>
  <si>
    <t>ΚΟΙΝΟΤΙΚΗ ΠΡΩΤΟΒΟΥΛΙΑ URBAN-ΗΡΑΚΛΕΙΟ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</si>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</sst>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3" fontId="10" fillId="36" borderId="0" xfId="56" applyNumberFormat="1" applyFont="1" applyFill="1" applyBorder="1">
      <alignment/>
      <protection/>
    </xf>
    <xf numFmtId="0" fontId="11" fillId="36" borderId="0" xfId="56" applyFont="1" applyFill="1" applyBorder="1" applyAlignment="1">
      <alignment horizontal="center" vertical="center"/>
      <protection/>
    </xf>
    <xf numFmtId="0" fontId="11" fillId="36" borderId="0" xfId="56" applyFont="1" applyFill="1" applyBorder="1" applyAlignment="1">
      <alignment horizontal="center"/>
      <protection/>
    </xf>
    <xf numFmtId="3" fontId="12" fillId="36" borderId="0" xfId="56" applyNumberFormat="1" applyFont="1" applyFill="1" applyBorder="1">
      <alignment/>
      <protection/>
    </xf>
    <xf numFmtId="3" fontId="11" fillId="36" borderId="0" xfId="56" applyNumberFormat="1" applyFont="1" applyFill="1" applyBorder="1" applyAlignment="1">
      <alignment horizontal="center" vertical="center"/>
      <protection/>
    </xf>
    <xf numFmtId="3" fontId="11" fillId="36" borderId="0" xfId="56" applyNumberFormat="1" applyFont="1" applyFill="1" applyBorder="1" applyAlignment="1">
      <alignment horizontal="center"/>
      <protection/>
    </xf>
    <xf numFmtId="0" fontId="0" fillId="36" borderId="0" xfId="56" applyFill="1">
      <alignment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URBAN_ΗΡΑΚΛΕΙΟ!#REF!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  <c:axId val="21885800"/>
        <c:axId val="62754473"/>
      </c:barChart>
      <c:catAx>
        <c:axId val="21885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 val="autoZero"/>
        <c:auto val="1"/>
        <c:lblOffset val="100"/>
        <c:tickLblSkip val="1"/>
        <c:noMultiLvlLbl val="0"/>
      </c:catAx>
      <c:valAx>
        <c:axId val="62754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URBAN_ΗΡΑΚΛΕΙΟ!#REF!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URBAN_ΗΡΑΚΛΕΙΟ!#REF!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URBAN_ΗΡΑΚΛΕΙΟ!$C$7:$H$7</c:f>
              <c:numCache>
                <c:ptCount val="6"/>
                <c:pt idx="0">
                  <c:v>880000</c:v>
                </c:pt>
                <c:pt idx="1">
                  <c:v>900000</c:v>
                </c:pt>
                <c:pt idx="2">
                  <c:v>740000</c:v>
                </c:pt>
                <c:pt idx="3">
                  <c:v>766754</c:v>
                </c:pt>
                <c:pt idx="4">
                  <c:v>904487</c:v>
                </c:pt>
                <c:pt idx="5">
                  <c:v>1062707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URBAN_ΗΡΑΚΛΕΙΟ!$C$11:$H$11</c:f>
              <c:numCache>
                <c:ptCount val="6"/>
                <c:pt idx="0">
                  <c:v>195000</c:v>
                </c:pt>
                <c:pt idx="1">
                  <c:v>204000</c:v>
                </c:pt>
                <c:pt idx="2">
                  <c:v>162000</c:v>
                </c:pt>
                <c:pt idx="3">
                  <c:v>162000</c:v>
                </c:pt>
                <c:pt idx="4">
                  <c:v>127000</c:v>
                </c:pt>
                <c:pt idx="5">
                  <c:v>150000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URBAN_ΗΡΑΚΛΕΙΟ!$C$15:$H$15</c:f>
              <c:numCache>
                <c:ptCount val="6"/>
                <c:pt idx="0">
                  <c:v>856000</c:v>
                </c:pt>
                <c:pt idx="1">
                  <c:v>887000</c:v>
                </c:pt>
                <c:pt idx="2">
                  <c:v>720000</c:v>
                </c:pt>
                <c:pt idx="3">
                  <c:v>740000</c:v>
                </c:pt>
                <c:pt idx="4">
                  <c:v>310000</c:v>
                </c:pt>
                <c:pt idx="5">
                  <c:v>447000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URBAN_ΗΡΑΚΛΕΙΟ!$C$19:$H$19</c:f>
              <c:numCache>
                <c:ptCount val="6"/>
                <c:pt idx="0">
                  <c:v>137000</c:v>
                </c:pt>
                <c:pt idx="1">
                  <c:v>140000</c:v>
                </c:pt>
                <c:pt idx="2">
                  <c:v>113000</c:v>
                </c:pt>
                <c:pt idx="3">
                  <c:v>113000</c:v>
                </c:pt>
                <c:pt idx="4">
                  <c:v>90000</c:v>
                </c:pt>
                <c:pt idx="5">
                  <c:v>107000</c:v>
                </c:pt>
              </c:numCache>
            </c:numRef>
          </c:val>
        </c:ser>
        <c:axId val="27919346"/>
        <c:axId val="49947523"/>
      </c:barChart>
      <c:catAx>
        <c:axId val="2791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 val="autoZero"/>
        <c:auto val="1"/>
        <c:lblOffset val="100"/>
        <c:tickLblSkip val="1"/>
        <c:noMultiLvlLbl val="0"/>
      </c:catAx>
      <c:valAx>
        <c:axId val="49947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34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5"/>
                <c:y val="0.05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36"/>
          <c:w val="0.4312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0.0265</cdr:y>
    </cdr:from>
    <cdr:to>
      <cdr:x>0.6045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7150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0.17625</cdr:y>
    </cdr:from>
    <cdr:to>
      <cdr:x>0.785</cdr:x>
      <cdr:y>0.46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61975"/>
          <a:ext cx="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934325" y="3609975"/>
        <a:ext cx="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7934325" y="6019800"/>
        <a:ext cx="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0.014</cdr:y>
    </cdr:from>
    <cdr:to>
      <cdr:x>0.95875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47625"/>
          <a:ext cx="4743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URBAN-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ΗΡΑΚΛΕΙΟ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URBAN-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ΗΡΑΚΛΕΙΟ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zoomScale="90" zoomScaleNormal="90" zoomScalePageLayoutView="0" workbookViewId="0" topLeftCell="A11">
      <selection activeCell="A28" sqref="A28:I28"/>
    </sheetView>
  </sheetViews>
  <sheetFormatPr defaultColWidth="20.00390625" defaultRowHeight="12.75"/>
  <cols>
    <col min="1" max="1" width="20.8515625" style="4" customWidth="1"/>
    <col min="2" max="2" width="20.7109375" style="4" customWidth="1"/>
    <col min="3" max="3" width="11.00390625" style="4" bestFit="1" customWidth="1"/>
    <col min="4" max="5" width="10.57421875" style="4" bestFit="1" customWidth="1"/>
    <col min="6" max="6" width="11.28125" style="4" customWidth="1"/>
    <col min="7" max="7" width="10.57421875" style="4" bestFit="1" customWidth="1"/>
    <col min="8" max="8" width="11.140625" style="4" customWidth="1"/>
    <col min="9" max="9" width="12.28125" style="4" customWidth="1"/>
    <col min="10" max="16384" width="20.00390625" style="4" customWidth="1"/>
  </cols>
  <sheetData>
    <row r="2" spans="1:9" ht="16.5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1" t="s">
        <v>0</v>
      </c>
      <c r="I3" s="31"/>
    </row>
    <row r="4" spans="1:9" ht="22.5">
      <c r="A4" s="1" t="s">
        <v>11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27.75" customHeight="1">
      <c r="A5" s="28" t="s">
        <v>17</v>
      </c>
      <c r="B5" s="7" t="s">
        <v>14</v>
      </c>
      <c r="C5" s="5">
        <v>660000</v>
      </c>
      <c r="D5" s="5">
        <v>675000</v>
      </c>
      <c r="E5" s="5">
        <v>555000</v>
      </c>
      <c r="F5" s="5">
        <v>575066</v>
      </c>
      <c r="G5" s="5">
        <v>678365</v>
      </c>
      <c r="H5" s="5">
        <v>797030</v>
      </c>
      <c r="I5" s="6">
        <f>SUM(C5:H5)</f>
        <v>3940461</v>
      </c>
    </row>
    <row r="6" spans="1:9" ht="27.75" customHeight="1">
      <c r="A6" s="29"/>
      <c r="B6" s="7" t="s">
        <v>12</v>
      </c>
      <c r="C6" s="5">
        <v>220000</v>
      </c>
      <c r="D6" s="5">
        <v>225000</v>
      </c>
      <c r="E6" s="5">
        <v>185000</v>
      </c>
      <c r="F6" s="5">
        <v>191688</v>
      </c>
      <c r="G6" s="5">
        <v>226122</v>
      </c>
      <c r="H6" s="5">
        <v>265677</v>
      </c>
      <c r="I6" s="6">
        <f>SUM(C6:H6)</f>
        <v>1313487</v>
      </c>
    </row>
    <row r="7" spans="1:9" ht="27.75" customHeight="1">
      <c r="A7" s="30"/>
      <c r="B7" s="8" t="s">
        <v>2</v>
      </c>
      <c r="C7" s="9">
        <f aca="true" t="shared" si="0" ref="C7:H7">SUM(C5:C6)</f>
        <v>880000</v>
      </c>
      <c r="D7" s="9">
        <f t="shared" si="0"/>
        <v>900000</v>
      </c>
      <c r="E7" s="9">
        <f t="shared" si="0"/>
        <v>740000</v>
      </c>
      <c r="F7" s="9">
        <f t="shared" si="0"/>
        <v>766754</v>
      </c>
      <c r="G7" s="9">
        <f t="shared" si="0"/>
        <v>904487</v>
      </c>
      <c r="H7" s="9">
        <f t="shared" si="0"/>
        <v>1062707</v>
      </c>
      <c r="I7" s="6">
        <f>SUM(C7:H7)</f>
        <v>5253948</v>
      </c>
    </row>
    <row r="9" spans="1:9" ht="27.75" customHeight="1">
      <c r="A9" s="26" t="s">
        <v>18</v>
      </c>
      <c r="B9" s="7" t="s">
        <v>14</v>
      </c>
      <c r="C9" s="5">
        <v>146000</v>
      </c>
      <c r="D9" s="5">
        <v>154000</v>
      </c>
      <c r="E9" s="5">
        <v>122000</v>
      </c>
      <c r="F9" s="5">
        <v>121000</v>
      </c>
      <c r="G9" s="5">
        <v>96500</v>
      </c>
      <c r="H9" s="5">
        <v>110500</v>
      </c>
      <c r="I9" s="6">
        <f>SUM(C9:H9)</f>
        <v>750000</v>
      </c>
    </row>
    <row r="10" spans="1:9" ht="27.75" customHeight="1">
      <c r="A10" s="26"/>
      <c r="B10" s="7" t="s">
        <v>12</v>
      </c>
      <c r="C10" s="5">
        <v>49000</v>
      </c>
      <c r="D10" s="5">
        <v>50000</v>
      </c>
      <c r="E10" s="5">
        <v>40000</v>
      </c>
      <c r="F10" s="5">
        <v>41000</v>
      </c>
      <c r="G10" s="5">
        <v>30500</v>
      </c>
      <c r="H10" s="5">
        <v>39500</v>
      </c>
      <c r="I10" s="6">
        <f>SUM(C10:H10)</f>
        <v>250000</v>
      </c>
    </row>
    <row r="11" spans="1:9" ht="27.75" customHeight="1">
      <c r="A11" s="26"/>
      <c r="B11" s="8" t="s">
        <v>2</v>
      </c>
      <c r="C11" s="9">
        <f aca="true" t="shared" si="1" ref="C11:H11">SUM(C9:C10)</f>
        <v>195000</v>
      </c>
      <c r="D11" s="9">
        <f t="shared" si="1"/>
        <v>204000</v>
      </c>
      <c r="E11" s="9">
        <f t="shared" si="1"/>
        <v>162000</v>
      </c>
      <c r="F11" s="9">
        <f t="shared" si="1"/>
        <v>162000</v>
      </c>
      <c r="G11" s="9">
        <f t="shared" si="1"/>
        <v>127000</v>
      </c>
      <c r="H11" s="9">
        <f t="shared" si="1"/>
        <v>150000</v>
      </c>
      <c r="I11" s="6">
        <f>SUM(C11:H11)</f>
        <v>1000000</v>
      </c>
    </row>
    <row r="13" spans="1:9" ht="27.75" customHeight="1">
      <c r="A13" s="26" t="s">
        <v>19</v>
      </c>
      <c r="B13" s="7" t="s">
        <v>14</v>
      </c>
      <c r="C13" s="5">
        <v>642000</v>
      </c>
      <c r="D13" s="5">
        <v>666000</v>
      </c>
      <c r="E13" s="5">
        <v>540000</v>
      </c>
      <c r="F13" s="5">
        <v>555000</v>
      </c>
      <c r="G13" s="5">
        <v>232500</v>
      </c>
      <c r="H13" s="5">
        <v>334500</v>
      </c>
      <c r="I13" s="6">
        <f>SUM(C13:H13)</f>
        <v>2970000</v>
      </c>
    </row>
    <row r="14" spans="1:9" ht="27.75" customHeight="1">
      <c r="A14" s="26"/>
      <c r="B14" s="7" t="s">
        <v>12</v>
      </c>
      <c r="C14" s="5">
        <v>214000</v>
      </c>
      <c r="D14" s="5">
        <v>221000</v>
      </c>
      <c r="E14" s="5">
        <v>180000</v>
      </c>
      <c r="F14" s="5">
        <v>185000</v>
      </c>
      <c r="G14" s="5">
        <v>77500</v>
      </c>
      <c r="H14" s="5">
        <v>112500</v>
      </c>
      <c r="I14" s="6">
        <f>SUM(C14:H14)</f>
        <v>990000</v>
      </c>
    </row>
    <row r="15" spans="1:9" ht="27.75" customHeight="1">
      <c r="A15" s="26"/>
      <c r="B15" s="8" t="s">
        <v>2</v>
      </c>
      <c r="C15" s="9">
        <f aca="true" t="shared" si="2" ref="C15:H15">SUM(C13:C14)</f>
        <v>856000</v>
      </c>
      <c r="D15" s="9">
        <f t="shared" si="2"/>
        <v>887000</v>
      </c>
      <c r="E15" s="9">
        <f t="shared" si="2"/>
        <v>720000</v>
      </c>
      <c r="F15" s="9">
        <f t="shared" si="2"/>
        <v>740000</v>
      </c>
      <c r="G15" s="9">
        <f t="shared" si="2"/>
        <v>310000</v>
      </c>
      <c r="H15" s="9">
        <f t="shared" si="2"/>
        <v>447000</v>
      </c>
      <c r="I15" s="6">
        <f>SUM(C15:H15)</f>
        <v>3960000</v>
      </c>
    </row>
    <row r="17" spans="1:9" ht="27.75" customHeight="1">
      <c r="A17" s="26" t="s">
        <v>20</v>
      </c>
      <c r="B17" s="7" t="s">
        <v>14</v>
      </c>
      <c r="C17" s="5">
        <v>102000</v>
      </c>
      <c r="D17" s="5">
        <v>105000</v>
      </c>
      <c r="E17" s="5">
        <v>83000</v>
      </c>
      <c r="F17" s="5">
        <v>84000</v>
      </c>
      <c r="G17" s="5">
        <v>68500</v>
      </c>
      <c r="H17" s="5">
        <v>82500</v>
      </c>
      <c r="I17" s="6">
        <f>SUM(C17:H17)</f>
        <v>525000</v>
      </c>
    </row>
    <row r="18" spans="1:9" ht="27.75" customHeight="1">
      <c r="A18" s="26"/>
      <c r="B18" s="7" t="s">
        <v>12</v>
      </c>
      <c r="C18" s="5">
        <v>35000</v>
      </c>
      <c r="D18" s="5">
        <v>35000</v>
      </c>
      <c r="E18" s="5">
        <v>30000</v>
      </c>
      <c r="F18" s="5">
        <v>29000</v>
      </c>
      <c r="G18" s="5">
        <v>21500</v>
      </c>
      <c r="H18" s="5">
        <v>24500</v>
      </c>
      <c r="I18" s="6">
        <f>SUM(C18:H18)</f>
        <v>175000</v>
      </c>
    </row>
    <row r="19" spans="1:9" ht="27.75" customHeight="1">
      <c r="A19" s="26"/>
      <c r="B19" s="8" t="s">
        <v>2</v>
      </c>
      <c r="C19" s="9">
        <f aca="true" t="shared" si="3" ref="C19:H19">SUM(C17:C18)</f>
        <v>137000</v>
      </c>
      <c r="D19" s="9">
        <f t="shared" si="3"/>
        <v>140000</v>
      </c>
      <c r="E19" s="9">
        <f t="shared" si="3"/>
        <v>113000</v>
      </c>
      <c r="F19" s="9">
        <f t="shared" si="3"/>
        <v>113000</v>
      </c>
      <c r="G19" s="9">
        <f t="shared" si="3"/>
        <v>90000</v>
      </c>
      <c r="H19" s="9">
        <f t="shared" si="3"/>
        <v>107000</v>
      </c>
      <c r="I19" s="6">
        <f>SUM(C19:H19)</f>
        <v>700000</v>
      </c>
    </row>
    <row r="24" spans="1:9" ht="27.75" customHeight="1">
      <c r="A24" s="22" t="s">
        <v>2</v>
      </c>
      <c r="B24" s="10" t="s">
        <v>14</v>
      </c>
      <c r="C24" s="6">
        <f aca="true" t="shared" si="4" ref="C24:H26">C5+C9+C13+C17</f>
        <v>1550000</v>
      </c>
      <c r="D24" s="6">
        <f t="shared" si="4"/>
        <v>1600000</v>
      </c>
      <c r="E24" s="6">
        <f t="shared" si="4"/>
        <v>1300000</v>
      </c>
      <c r="F24" s="6">
        <f t="shared" si="4"/>
        <v>1335066</v>
      </c>
      <c r="G24" s="6">
        <f t="shared" si="4"/>
        <v>1075865</v>
      </c>
      <c r="H24" s="6">
        <f t="shared" si="4"/>
        <v>1324530</v>
      </c>
      <c r="I24" s="6">
        <f>SUM(C24:H24)</f>
        <v>8185461</v>
      </c>
    </row>
    <row r="25" spans="1:9" ht="27.75" customHeight="1">
      <c r="A25" s="22"/>
      <c r="B25" s="10" t="s">
        <v>12</v>
      </c>
      <c r="C25" s="6">
        <f t="shared" si="4"/>
        <v>518000</v>
      </c>
      <c r="D25" s="6">
        <f t="shared" si="4"/>
        <v>531000</v>
      </c>
      <c r="E25" s="6">
        <f t="shared" si="4"/>
        <v>435000</v>
      </c>
      <c r="F25" s="6">
        <f t="shared" si="4"/>
        <v>446688</v>
      </c>
      <c r="G25" s="6">
        <f t="shared" si="4"/>
        <v>355622</v>
      </c>
      <c r="H25" s="6">
        <f t="shared" si="4"/>
        <v>442177</v>
      </c>
      <c r="I25" s="6">
        <f>SUM(C25:H25)</f>
        <v>2728487</v>
      </c>
    </row>
    <row r="26" spans="1:9" ht="27.75" customHeight="1">
      <c r="A26" s="22"/>
      <c r="B26" s="11" t="s">
        <v>2</v>
      </c>
      <c r="C26" s="6">
        <f t="shared" si="4"/>
        <v>2068000</v>
      </c>
      <c r="D26" s="6">
        <f t="shared" si="4"/>
        <v>2131000</v>
      </c>
      <c r="E26" s="6">
        <f t="shared" si="4"/>
        <v>1735000</v>
      </c>
      <c r="F26" s="6">
        <f t="shared" si="4"/>
        <v>1781754</v>
      </c>
      <c r="G26" s="6">
        <f t="shared" si="4"/>
        <v>1431487</v>
      </c>
      <c r="H26" s="6">
        <f t="shared" si="4"/>
        <v>1766707</v>
      </c>
      <c r="I26" s="6">
        <f>SUM(C26:H26)</f>
        <v>10913948</v>
      </c>
    </row>
    <row r="27" spans="1:9" ht="12.75">
      <c r="A27" s="23" t="s">
        <v>22</v>
      </c>
      <c r="B27" s="23"/>
      <c r="C27" s="23"/>
      <c r="D27" s="23"/>
      <c r="E27" s="23"/>
      <c r="F27" s="23"/>
      <c r="G27" s="23"/>
      <c r="H27" s="23"/>
      <c r="I27" s="23"/>
    </row>
    <row r="28" spans="1:9" s="12" customFormat="1" ht="12.75">
      <c r="A28" s="24" t="s">
        <v>13</v>
      </c>
      <c r="B28" s="25"/>
      <c r="C28" s="25"/>
      <c r="D28" s="25"/>
      <c r="E28" s="25"/>
      <c r="F28" s="25"/>
      <c r="G28" s="25"/>
      <c r="H28" s="25"/>
      <c r="I28" s="25"/>
    </row>
    <row r="29" spans="1:9" s="12" customFormat="1" ht="12.75">
      <c r="A29" s="25" t="s">
        <v>15</v>
      </c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</sheetData>
  <sheetProtection/>
  <mergeCells count="17">
    <mergeCell ref="A24:A26"/>
    <mergeCell ref="A27:I27"/>
    <mergeCell ref="A28:I28"/>
    <mergeCell ref="A29:I29"/>
    <mergeCell ref="A17:A19"/>
    <mergeCell ref="A2:I2"/>
    <mergeCell ref="A5:A7"/>
    <mergeCell ref="A9:A11"/>
    <mergeCell ref="A13:A15"/>
    <mergeCell ref="H3:I3"/>
    <mergeCell ref="A30:I30"/>
    <mergeCell ref="A31:I31"/>
    <mergeCell ref="A36:I36"/>
    <mergeCell ref="A32:I32"/>
    <mergeCell ref="A33:I33"/>
    <mergeCell ref="A34:I34"/>
    <mergeCell ref="A35:I35"/>
  </mergeCells>
  <printOptions horizontalCentered="1"/>
  <pageMargins left="0.46" right="0.25" top="0.22" bottom="0.17" header="0.19" footer="0.14"/>
  <pageSetup horizontalDpi="600" verticalDpi="600" orientation="landscape" paperSize="9" scale="95" r:id="rId2"/>
  <rowBreaks count="1" manualBreakCount="1">
    <brk id="2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L38" sqref="L38"/>
    </sheetView>
  </sheetViews>
  <sheetFormatPr defaultColWidth="9.140625" defaultRowHeight="12.75"/>
  <cols>
    <col min="1" max="2" width="9.140625" style="20" customWidth="1"/>
    <col min="3" max="3" width="10.421875" style="20" customWidth="1"/>
    <col min="4" max="10" width="9.140625" style="20" customWidth="1"/>
    <col min="11" max="11" width="17.00390625" style="14" customWidth="1"/>
    <col min="12" max="12" width="11.140625" style="14" customWidth="1"/>
    <col min="13" max="16384" width="9.140625" style="20" customWidth="1"/>
  </cols>
  <sheetData>
    <row r="1" spans="11:12" s="13" customFormat="1" ht="17.25" customHeight="1">
      <c r="K1" s="14"/>
      <c r="L1" s="14"/>
    </row>
    <row r="2" spans="11:12" s="13" customFormat="1" ht="12.75">
      <c r="K2" s="14"/>
      <c r="L2" s="14"/>
    </row>
    <row r="3" spans="11:12" s="13" customFormat="1" ht="15" customHeight="1">
      <c r="K3" s="14"/>
      <c r="L3" s="14"/>
    </row>
    <row r="4" spans="11:12" s="13" customFormat="1" ht="33" customHeight="1">
      <c r="K4" s="14"/>
      <c r="L4" s="14"/>
    </row>
    <row r="5" spans="4:12" s="13" customFormat="1" ht="12.75" customHeight="1">
      <c r="D5" s="15">
        <v>2001</v>
      </c>
      <c r="E5" s="15">
        <v>2002</v>
      </c>
      <c r="F5" s="15">
        <v>2003</v>
      </c>
      <c r="G5" s="15">
        <v>2004</v>
      </c>
      <c r="H5" s="15">
        <v>2005</v>
      </c>
      <c r="I5" s="15">
        <v>2006</v>
      </c>
      <c r="K5" s="14"/>
      <c r="L5" s="14"/>
    </row>
    <row r="6" spans="3:12" s="13" customFormat="1" ht="12.75">
      <c r="C6" s="13" t="s">
        <v>3</v>
      </c>
      <c r="D6" s="16">
        <v>339569957</v>
      </c>
      <c r="E6" s="16">
        <v>149882603</v>
      </c>
      <c r="F6" s="16">
        <v>95463266</v>
      </c>
      <c r="G6" s="16">
        <v>82475824</v>
      </c>
      <c r="H6" s="16">
        <v>84462464</v>
      </c>
      <c r="I6" s="16">
        <v>75011962</v>
      </c>
      <c r="K6" s="17" t="s">
        <v>16</v>
      </c>
      <c r="L6" s="18">
        <f>URBAN_ΗΡΑΚΛΕΙΟ!I24</f>
        <v>8185461</v>
      </c>
    </row>
    <row r="7" spans="3:12" s="13" customFormat="1" ht="12.75">
      <c r="C7" s="13" t="s">
        <v>4</v>
      </c>
      <c r="D7" s="16">
        <v>67452854</v>
      </c>
      <c r="E7" s="16">
        <v>172563874</v>
      </c>
      <c r="F7" s="16">
        <v>176436692</v>
      </c>
      <c r="G7" s="16">
        <v>124628391</v>
      </c>
      <c r="H7" s="16">
        <v>169855663</v>
      </c>
      <c r="I7" s="16">
        <v>160760114</v>
      </c>
      <c r="K7" s="17" t="s">
        <v>12</v>
      </c>
      <c r="L7" s="18">
        <f>URBAN_ΗΡΑΚΛΕΙΟ!I25</f>
        <v>2728487</v>
      </c>
    </row>
    <row r="8" spans="3:12" s="13" customFormat="1" ht="12.75">
      <c r="C8" s="13" t="s">
        <v>5</v>
      </c>
      <c r="D8" s="16">
        <v>48511468</v>
      </c>
      <c r="E8" s="16">
        <v>62678713</v>
      </c>
      <c r="F8" s="16">
        <v>46857329</v>
      </c>
      <c r="G8" s="16">
        <v>52295100</v>
      </c>
      <c r="H8" s="16">
        <v>40468968</v>
      </c>
      <c r="I8" s="16">
        <v>40396646</v>
      </c>
      <c r="K8" s="17"/>
      <c r="L8" s="19"/>
    </row>
    <row r="9" spans="3:12" s="13" customFormat="1" ht="12.75">
      <c r="C9" s="13" t="s">
        <v>6</v>
      </c>
      <c r="D9" s="16">
        <v>11659770</v>
      </c>
      <c r="E9" s="16">
        <v>14937616</v>
      </c>
      <c r="F9" s="16">
        <v>14791830</v>
      </c>
      <c r="G9" s="16">
        <v>16411474</v>
      </c>
      <c r="H9" s="16">
        <v>11800972</v>
      </c>
      <c r="I9" s="16">
        <v>11593751</v>
      </c>
      <c r="K9" s="14"/>
      <c r="L9" s="14"/>
    </row>
    <row r="10" spans="3:12" s="13" customFormat="1" ht="12.75" customHeight="1">
      <c r="C10" s="13" t="s">
        <v>7</v>
      </c>
      <c r="D10" s="16">
        <v>3968226</v>
      </c>
      <c r="E10" s="16">
        <v>4839361</v>
      </c>
      <c r="F10" s="16">
        <v>6081945</v>
      </c>
      <c r="G10" s="16">
        <v>6667843</v>
      </c>
      <c r="H10" s="16">
        <v>7779498</v>
      </c>
      <c r="I10" s="16">
        <v>7766114</v>
      </c>
      <c r="K10" s="14"/>
      <c r="L10" s="14"/>
    </row>
    <row r="11" spans="3:12" s="13" customFormat="1" ht="12.75">
      <c r="C11" s="13" t="s">
        <v>8</v>
      </c>
      <c r="D11" s="16">
        <v>40750095</v>
      </c>
      <c r="E11" s="16">
        <v>50196279</v>
      </c>
      <c r="F11" s="16">
        <v>47474848</v>
      </c>
      <c r="G11" s="16">
        <v>50994863</v>
      </c>
      <c r="H11" s="16">
        <v>50528112</v>
      </c>
      <c r="I11" s="16">
        <v>54673366</v>
      </c>
      <c r="K11" s="14"/>
      <c r="L11" s="14"/>
    </row>
    <row r="12" spans="3:12" s="13" customFormat="1" ht="12.75">
      <c r="C12" s="13" t="s">
        <v>9</v>
      </c>
      <c r="D12" s="16">
        <v>33160833</v>
      </c>
      <c r="E12" s="16">
        <v>86233835</v>
      </c>
      <c r="F12" s="16">
        <v>108382229</v>
      </c>
      <c r="G12" s="16">
        <v>119753875</v>
      </c>
      <c r="H12" s="16">
        <v>118830751</v>
      </c>
      <c r="I12" s="16">
        <v>115610098</v>
      </c>
      <c r="K12" s="14"/>
      <c r="L12" s="14"/>
    </row>
    <row r="13" spans="3:12" s="13" customFormat="1" ht="12.75">
      <c r="C13" s="13" t="s">
        <v>10</v>
      </c>
      <c r="D13" s="16">
        <v>2778889</v>
      </c>
      <c r="E13" s="16">
        <v>2770993</v>
      </c>
      <c r="F13" s="16">
        <v>3869408</v>
      </c>
      <c r="G13" s="16">
        <v>5277414</v>
      </c>
      <c r="H13" s="16">
        <v>5302931</v>
      </c>
      <c r="I13" s="16">
        <v>5496166</v>
      </c>
      <c r="K13" s="14"/>
      <c r="L13" s="14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2006-06-13T09:33:02Z</cp:lastPrinted>
  <dcterms:created xsi:type="dcterms:W3CDTF">2002-04-19T07:47:27Z</dcterms:created>
  <dcterms:modified xsi:type="dcterms:W3CDTF">2009-06-01T13:40:06Z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